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4тоқсан 23-24\"/>
    </mc:Choice>
  </mc:AlternateContent>
  <xr:revisionPtr revIDLastSave="0" documentId="13_ncr:1_{CFD57DF5-468A-41A4-A938-A601D41BFC4B}" xr6:coauthVersionLast="47" xr6:coauthVersionMax="47" xr10:uidLastSave="{00000000-0000-0000-0000-000000000000}"/>
  <bookViews>
    <workbookView xWindow="-120" yWindow="-120" windowWidth="28215" windowHeight="15990" xr2:uid="{00000000-000D-0000-FFFF-FFFF00000000}"/>
  </bookViews>
  <sheets>
    <sheet name="І тоқсан " sheetId="4" r:id="rId1"/>
  </sheets>
  <definedNames>
    <definedName name="_xlnm.Print_Area" localSheetId="0">'І тоқсан '!$A$1:$AE$17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4" l="1"/>
  <c r="U13" i="4"/>
  <c r="T13" i="4"/>
  <c r="Q13" i="4"/>
  <c r="I13" i="4"/>
  <c r="H13" i="4"/>
  <c r="G13" i="4"/>
  <c r="F13" i="4"/>
  <c r="E13" i="4"/>
  <c r="D13" i="4"/>
  <c r="C13" i="4"/>
  <c r="B13" i="4"/>
  <c r="AC12" i="4"/>
  <c r="AE12" i="4" s="1"/>
  <c r="AB12" i="4"/>
  <c r="AD12" i="4" s="1"/>
  <c r="W12" i="4"/>
  <c r="V12" i="4"/>
  <c r="K12" i="4"/>
  <c r="J12" i="4"/>
  <c r="AC11" i="4"/>
  <c r="AE11" i="4" s="1"/>
  <c r="AB11" i="4"/>
  <c r="AD11" i="4" s="1"/>
  <c r="W11" i="4"/>
  <c r="V11" i="4"/>
  <c r="K11" i="4"/>
  <c r="K13" i="4" s="1"/>
  <c r="J11" i="4"/>
  <c r="J13" i="4" s="1"/>
  <c r="AE10" i="4"/>
  <c r="AD10" i="4"/>
  <c r="AC10" i="4"/>
  <c r="AB10" i="4"/>
  <c r="AB13" i="4" s="1"/>
  <c r="W10" i="4"/>
  <c r="V10" i="4"/>
  <c r="K10" i="4"/>
  <c r="J10" i="4"/>
  <c r="AB9" i="4"/>
  <c r="AD9" i="4" s="1"/>
  <c r="AA9" i="4"/>
  <c r="AA13" i="4" s="1"/>
  <c r="Z9" i="4"/>
  <c r="Z13" i="4" s="1"/>
  <c r="Y9" i="4"/>
  <c r="Y13" i="4" s="1"/>
  <c r="X9" i="4"/>
  <c r="U9" i="4"/>
  <c r="W9" i="4" s="1"/>
  <c r="W13" i="4" s="1"/>
  <c r="T9" i="4"/>
  <c r="V9" i="4" s="1"/>
  <c r="V13" i="4" s="1"/>
  <c r="S9" i="4"/>
  <c r="S13" i="4" s="1"/>
  <c r="R9" i="4"/>
  <c r="R13" i="4" s="1"/>
  <c r="P9" i="4"/>
  <c r="P13" i="4" s="1"/>
  <c r="O9" i="4"/>
  <c r="O13" i="4" s="1"/>
  <c r="N9" i="4"/>
  <c r="N13" i="4" s="1"/>
  <c r="M9" i="4"/>
  <c r="M13" i="4" s="1"/>
  <c r="L9" i="4"/>
  <c r="L13" i="4" s="1"/>
  <c r="K9" i="4"/>
  <c r="J9" i="4"/>
  <c r="AD13" i="4" l="1"/>
  <c r="AC9" i="4"/>
  <c r="AE9" i="4" s="1"/>
  <c r="AC13" i="4" l="1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<sst xmlns="http://schemas.openxmlformats.org/spreadsheetml/2006/main" count="43" uniqueCount="14">
  <si>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</si>
  <si>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</si>
  <si>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</si>
  <si>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</si>
  <si>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</si>
  <si>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</si>
  <si>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</si>
  <si>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</si>
  <si>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</si>
  <si>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</si>
  <si>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</si>
  <si>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</si>
  <si>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Б.Соқпақбаев ЖББ мектеп оқушыларының 2023-2024 оқу жылындағы</t>
  </si>
  <si>
    <t>жылдық   оқушыларының үлгерімі туралы мәлімет.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</si>
</sst>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4"/>
  <sheetViews>
    <sheetView tabSelected="1" view="pageBreakPreview" zoomScale="70" zoomScaleNormal="70" zoomScaleSheetLayoutView="70" workbookViewId="0">
      <selection activeCell="H3" sqref="H3"/>
    </sheetView>
  </sheetViews>
  <sheetFormatPr defaultRowHeight="15" x14ac:dyDescent="0.2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 x14ac:dyDescent="0.25">
      <c r="H2" s="14" t="s">
        <v>12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31" ht="15.75" x14ac:dyDescent="0.25">
      <c r="H3" s="1"/>
      <c r="I3" s="1"/>
      <c r="J3" s="15" t="s">
        <v>13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"/>
    </row>
    <row r="6" spans="1:31" s="2" customFormat="1" ht="22.5" customHeight="1" x14ac:dyDescent="0.25">
      <c r="A6" s="6" t="s">
        <v>0</v>
      </c>
      <c r="B6" s="16">
        <v>1</v>
      </c>
      <c r="C6" s="16"/>
      <c r="D6" s="16">
        <v>2</v>
      </c>
      <c r="E6" s="16"/>
      <c r="F6" s="16">
        <v>3</v>
      </c>
      <c r="G6" s="16"/>
      <c r="H6" s="16">
        <v>4</v>
      </c>
      <c r="I6" s="16"/>
      <c r="J6" s="17" t="s">
        <v>9</v>
      </c>
      <c r="K6" s="17"/>
      <c r="L6" s="16">
        <v>5</v>
      </c>
      <c r="M6" s="16"/>
      <c r="N6" s="16">
        <v>6</v>
      </c>
      <c r="O6" s="16"/>
      <c r="P6" s="16">
        <v>7</v>
      </c>
      <c r="Q6" s="16"/>
      <c r="R6" s="16">
        <v>8</v>
      </c>
      <c r="S6" s="16"/>
      <c r="T6" s="16">
        <v>9</v>
      </c>
      <c r="U6" s="16"/>
      <c r="V6" s="17" t="s">
        <v>10</v>
      </c>
      <c r="W6" s="17"/>
      <c r="X6" s="16">
        <v>10</v>
      </c>
      <c r="Y6" s="16"/>
      <c r="Z6" s="16">
        <v>11</v>
      </c>
      <c r="AA6" s="16"/>
      <c r="AB6" s="17" t="s">
        <v>11</v>
      </c>
      <c r="AC6" s="17"/>
      <c r="AD6" s="16" t="s">
        <v>1</v>
      </c>
      <c r="AE6" s="16"/>
    </row>
    <row r="7" spans="1:31" s="2" customFormat="1" x14ac:dyDescent="0.25">
      <c r="A7" s="18"/>
      <c r="B7" s="13" t="s">
        <v>1</v>
      </c>
      <c r="C7" s="13" t="s">
        <v>2</v>
      </c>
      <c r="D7" s="13" t="s">
        <v>1</v>
      </c>
      <c r="E7" s="13" t="s">
        <v>2</v>
      </c>
      <c r="F7" s="13" t="s">
        <v>1</v>
      </c>
      <c r="G7" s="13" t="s">
        <v>2</v>
      </c>
      <c r="H7" s="13" t="s">
        <v>1</v>
      </c>
      <c r="I7" s="13" t="s">
        <v>2</v>
      </c>
      <c r="J7" s="12" t="s">
        <v>1</v>
      </c>
      <c r="K7" s="12" t="s">
        <v>2</v>
      </c>
      <c r="L7" s="13" t="s">
        <v>1</v>
      </c>
      <c r="M7" s="13" t="s">
        <v>2</v>
      </c>
      <c r="N7" s="13" t="s">
        <v>1</v>
      </c>
      <c r="O7" s="13" t="s">
        <v>2</v>
      </c>
      <c r="P7" s="13" t="s">
        <v>1</v>
      </c>
      <c r="Q7" s="13" t="s">
        <v>2</v>
      </c>
      <c r="R7" s="13" t="s">
        <v>1</v>
      </c>
      <c r="S7" s="13" t="s">
        <v>2</v>
      </c>
      <c r="T7" s="13" t="s">
        <v>1</v>
      </c>
      <c r="U7" s="13" t="s">
        <v>2</v>
      </c>
      <c r="V7" s="12" t="s">
        <v>1</v>
      </c>
      <c r="W7" s="12" t="s">
        <v>2</v>
      </c>
      <c r="X7" s="13" t="s">
        <v>1</v>
      </c>
      <c r="Y7" s="13" t="s">
        <v>2</v>
      </c>
      <c r="Z7" s="13" t="s">
        <v>1</v>
      </c>
      <c r="AA7" s="13" t="s">
        <v>2</v>
      </c>
      <c r="AB7" s="12" t="s">
        <v>1</v>
      </c>
      <c r="AC7" s="12" t="s">
        <v>2</v>
      </c>
      <c r="AD7" s="12" t="s">
        <v>1</v>
      </c>
      <c r="AE7" s="12" t="s">
        <v>2</v>
      </c>
    </row>
    <row r="8" spans="1:31" s="2" customFormat="1" ht="37.5" customHeight="1" x14ac:dyDescent="0.25">
      <c r="A8" s="18"/>
      <c r="B8" s="13"/>
      <c r="C8" s="13"/>
      <c r="D8" s="13"/>
      <c r="E8" s="13"/>
      <c r="F8" s="13"/>
      <c r="G8" s="13"/>
      <c r="H8" s="13"/>
      <c r="I8" s="13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2"/>
      <c r="W8" s="12"/>
      <c r="X8" s="13"/>
      <c r="Y8" s="13"/>
      <c r="Z8" s="13"/>
      <c r="AA8" s="13"/>
      <c r="AB8" s="12"/>
      <c r="AC8" s="12"/>
      <c r="AD8" s="12"/>
      <c r="AE8" s="12"/>
    </row>
    <row r="9" spans="1:31" s="2" customFormat="1" ht="27" customHeight="1" x14ac:dyDescent="0.25">
      <c r="A9" s="3" t="s">
        <v>3</v>
      </c>
      <c r="B9" s="19">
        <v>53</v>
      </c>
      <c r="C9" s="19">
        <v>26</v>
      </c>
      <c r="D9" s="20">
        <v>64</v>
      </c>
      <c r="E9" s="20">
        <v>30</v>
      </c>
      <c r="F9" s="20">
        <v>64</v>
      </c>
      <c r="G9" s="20">
        <v>34</v>
      </c>
      <c r="H9" s="20">
        <v>81</v>
      </c>
      <c r="I9" s="20">
        <v>46</v>
      </c>
      <c r="J9" s="21">
        <f>H9+F9+D9</f>
        <v>209</v>
      </c>
      <c r="K9" s="21">
        <f>I9+G9+E9+C9</f>
        <v>136</v>
      </c>
      <c r="L9" s="20">
        <f>L10+L11+L12</f>
        <v>56</v>
      </c>
      <c r="M9" s="20">
        <f t="shared" ref="M9:U9" si="0">M10+M11+M12</f>
        <v>26</v>
      </c>
      <c r="N9" s="20">
        <f t="shared" si="0"/>
        <v>80</v>
      </c>
      <c r="O9" s="20">
        <f t="shared" si="0"/>
        <v>41</v>
      </c>
      <c r="P9" s="20">
        <f t="shared" si="0"/>
        <v>73</v>
      </c>
      <c r="Q9" s="20">
        <v>36</v>
      </c>
      <c r="R9" s="20">
        <f t="shared" si="0"/>
        <v>70</v>
      </c>
      <c r="S9" s="20">
        <f t="shared" si="0"/>
        <v>29</v>
      </c>
      <c r="T9" s="20">
        <f>T10+T11+T12</f>
        <v>64</v>
      </c>
      <c r="U9" s="20">
        <f t="shared" si="0"/>
        <v>36</v>
      </c>
      <c r="V9" s="21">
        <f>T9+R9+P9+N9+L9</f>
        <v>343</v>
      </c>
      <c r="W9" s="21">
        <f>U9+S9+Q9+O9+M9</f>
        <v>168</v>
      </c>
      <c r="X9" s="22">
        <f>X10+X11+X12</f>
        <v>32</v>
      </c>
      <c r="Y9" s="22">
        <f>Y10+Y11+Y12</f>
        <v>12</v>
      </c>
      <c r="Z9" s="22">
        <f>Z10+Z11+Z12</f>
        <v>25</v>
      </c>
      <c r="AA9" s="22">
        <f>AA10+AA11+AA12</f>
        <v>13</v>
      </c>
      <c r="AB9" s="21">
        <f>X9+Z9</f>
        <v>57</v>
      </c>
      <c r="AC9" s="21">
        <f>Y9+AA9</f>
        <v>25</v>
      </c>
      <c r="AD9" s="23">
        <f>AB9+V9+J9</f>
        <v>609</v>
      </c>
      <c r="AE9" s="23">
        <f>AC9+W9+K9</f>
        <v>329</v>
      </c>
    </row>
    <row r="10" spans="1:31" s="2" customFormat="1" ht="19.5" customHeight="1" x14ac:dyDescent="0.25">
      <c r="A10" s="3" t="s">
        <v>4</v>
      </c>
      <c r="B10" s="9"/>
      <c r="C10" s="9"/>
      <c r="D10" s="24">
        <v>18</v>
      </c>
      <c r="E10" s="24">
        <v>15</v>
      </c>
      <c r="F10" s="24">
        <v>16</v>
      </c>
      <c r="G10" s="24">
        <v>13</v>
      </c>
      <c r="H10" s="24">
        <v>14</v>
      </c>
      <c r="I10" s="24">
        <v>11</v>
      </c>
      <c r="J10" s="7">
        <f>D10+F10+H10</f>
        <v>48</v>
      </c>
      <c r="K10" s="7">
        <f>I10+G10+E10</f>
        <v>39</v>
      </c>
      <c r="L10" s="24">
        <v>5</v>
      </c>
      <c r="M10" s="8">
        <v>3</v>
      </c>
      <c r="N10" s="8">
        <v>9</v>
      </c>
      <c r="O10" s="8">
        <v>5</v>
      </c>
      <c r="P10" s="8">
        <v>3</v>
      </c>
      <c r="Q10" s="24">
        <v>2</v>
      </c>
      <c r="R10" s="24">
        <v>5</v>
      </c>
      <c r="S10" s="24">
        <v>5</v>
      </c>
      <c r="T10" s="24">
        <v>4</v>
      </c>
      <c r="U10" s="24">
        <v>3</v>
      </c>
      <c r="V10" s="21">
        <f t="shared" ref="V10" si="1">T10+R10+P10+N10+L10</f>
        <v>26</v>
      </c>
      <c r="W10" s="21">
        <f>U10+S10+Q10+O10+M10</f>
        <v>18</v>
      </c>
      <c r="X10" s="8">
        <v>4</v>
      </c>
      <c r="Y10" s="8">
        <v>2</v>
      </c>
      <c r="Z10" s="8">
        <v>6</v>
      </c>
      <c r="AA10" s="8">
        <v>5</v>
      </c>
      <c r="AB10" s="21">
        <f t="shared" ref="AB10:AC11" si="2">X10+Z10</f>
        <v>10</v>
      </c>
      <c r="AC10" s="21">
        <f t="shared" si="2"/>
        <v>7</v>
      </c>
      <c r="AD10" s="23">
        <f>AB10+V10+J10</f>
        <v>84</v>
      </c>
      <c r="AE10" s="23">
        <f t="shared" ref="AE10" si="3">AC10+W10+K10</f>
        <v>64</v>
      </c>
    </row>
    <row r="11" spans="1:31" s="2" customFormat="1" ht="21" customHeight="1" x14ac:dyDescent="0.25">
      <c r="A11" s="3" t="s">
        <v>5</v>
      </c>
      <c r="B11" s="9"/>
      <c r="C11" s="9"/>
      <c r="D11" s="24">
        <v>22</v>
      </c>
      <c r="E11" s="24">
        <v>8</v>
      </c>
      <c r="F11" s="24">
        <v>21</v>
      </c>
      <c r="G11" s="24">
        <v>10</v>
      </c>
      <c r="H11" s="24">
        <v>35</v>
      </c>
      <c r="I11" s="24">
        <v>19</v>
      </c>
      <c r="J11" s="7">
        <f>D11+F11+H11</f>
        <v>78</v>
      </c>
      <c r="K11" s="7">
        <f>I11+G11+E11</f>
        <v>37</v>
      </c>
      <c r="L11" s="24">
        <v>20</v>
      </c>
      <c r="M11" s="8">
        <v>12</v>
      </c>
      <c r="N11" s="8">
        <v>30</v>
      </c>
      <c r="O11" s="8">
        <v>18</v>
      </c>
      <c r="P11" s="8">
        <v>25</v>
      </c>
      <c r="Q11" s="24">
        <v>15</v>
      </c>
      <c r="R11" s="24">
        <v>23</v>
      </c>
      <c r="S11" s="24">
        <v>15</v>
      </c>
      <c r="T11" s="24">
        <v>21</v>
      </c>
      <c r="U11" s="24">
        <v>17</v>
      </c>
      <c r="V11" s="21">
        <f>T11+R11+P11+N11+L11</f>
        <v>119</v>
      </c>
      <c r="W11" s="21">
        <f>U11+S11+Q11+O11+M11</f>
        <v>77</v>
      </c>
      <c r="X11" s="8">
        <v>10</v>
      </c>
      <c r="Y11" s="8">
        <v>4</v>
      </c>
      <c r="Z11" s="8">
        <v>5</v>
      </c>
      <c r="AA11" s="8">
        <v>3</v>
      </c>
      <c r="AB11" s="21">
        <f t="shared" si="2"/>
        <v>15</v>
      </c>
      <c r="AC11" s="21">
        <f t="shared" si="2"/>
        <v>7</v>
      </c>
      <c r="AD11" s="23">
        <f>AB11+V11+J11</f>
        <v>212</v>
      </c>
      <c r="AE11" s="23">
        <f>AC11+W11+K11</f>
        <v>121</v>
      </c>
    </row>
    <row r="12" spans="1:31" s="2" customFormat="1" ht="25.5" customHeight="1" x14ac:dyDescent="0.25">
      <c r="A12" s="4" t="s">
        <v>6</v>
      </c>
      <c r="B12" s="9"/>
      <c r="C12" s="9"/>
      <c r="D12" s="24">
        <v>24</v>
      </c>
      <c r="E12" s="24">
        <v>7</v>
      </c>
      <c r="F12" s="24">
        <v>27</v>
      </c>
      <c r="G12" s="24">
        <v>11</v>
      </c>
      <c r="H12" s="24">
        <v>32</v>
      </c>
      <c r="I12" s="24">
        <v>16</v>
      </c>
      <c r="J12" s="7">
        <f>D12+F12+H12</f>
        <v>83</v>
      </c>
      <c r="K12" s="7">
        <f>I12+G12+E12</f>
        <v>34</v>
      </c>
      <c r="L12" s="24">
        <v>31</v>
      </c>
      <c r="M12" s="8">
        <v>11</v>
      </c>
      <c r="N12" s="8">
        <v>41</v>
      </c>
      <c r="O12" s="8">
        <v>18</v>
      </c>
      <c r="P12" s="8">
        <v>45</v>
      </c>
      <c r="Q12" s="24">
        <v>19</v>
      </c>
      <c r="R12" s="24">
        <v>42</v>
      </c>
      <c r="S12" s="24">
        <v>9</v>
      </c>
      <c r="T12" s="24">
        <v>39</v>
      </c>
      <c r="U12" s="24">
        <v>16</v>
      </c>
      <c r="V12" s="21">
        <f>T12+R12+P12+N12+L12</f>
        <v>198</v>
      </c>
      <c r="W12" s="21">
        <f t="shared" ref="W12" si="4">U12+S12+Q12+O12+M12</f>
        <v>73</v>
      </c>
      <c r="X12" s="8">
        <v>18</v>
      </c>
      <c r="Y12" s="8">
        <v>6</v>
      </c>
      <c r="Z12" s="8">
        <v>14</v>
      </c>
      <c r="AA12" s="8">
        <v>5</v>
      </c>
      <c r="AB12" s="21">
        <f>X12+Z12</f>
        <v>32</v>
      </c>
      <c r="AC12" s="21">
        <f>Y12+AA12</f>
        <v>11</v>
      </c>
      <c r="AD12" s="23">
        <f>AB12+V12+J12</f>
        <v>313</v>
      </c>
      <c r="AE12" s="23">
        <f>AC12+W12+K12</f>
        <v>118</v>
      </c>
    </row>
    <row r="13" spans="1:31" s="2" customFormat="1" x14ac:dyDescent="0.25">
      <c r="A13" s="4" t="s">
        <v>7</v>
      </c>
      <c r="B13" s="10">
        <f t="shared" ref="B13:C13" si="5">((B10+B11)*100)/B9</f>
        <v>0</v>
      </c>
      <c r="C13" s="10">
        <f t="shared" si="5"/>
        <v>0</v>
      </c>
      <c r="D13" s="11">
        <f>((D10+D11)*100)/D9</f>
        <v>62.5</v>
      </c>
      <c r="E13" s="10">
        <f t="shared" ref="E13:AC13" si="6">((E10+E11)*100)/E9</f>
        <v>76.666666666666671</v>
      </c>
      <c r="F13" s="10">
        <f t="shared" si="6"/>
        <v>57.8125</v>
      </c>
      <c r="G13" s="11">
        <f t="shared" si="6"/>
        <v>67.647058823529406</v>
      </c>
      <c r="H13" s="10">
        <f t="shared" si="6"/>
        <v>60.493827160493829</v>
      </c>
      <c r="I13" s="11">
        <f t="shared" si="6"/>
        <v>65.217391304347828</v>
      </c>
      <c r="J13" s="10">
        <f t="shared" si="6"/>
        <v>60.28708133971292</v>
      </c>
      <c r="K13" s="10">
        <f t="shared" si="6"/>
        <v>55.882352941176471</v>
      </c>
      <c r="L13" s="10">
        <f t="shared" si="6"/>
        <v>44.642857142857146</v>
      </c>
      <c r="M13" s="10">
        <f t="shared" si="6"/>
        <v>57.692307692307693</v>
      </c>
      <c r="N13" s="11">
        <f t="shared" si="6"/>
        <v>48.75</v>
      </c>
      <c r="O13" s="11">
        <f t="shared" si="6"/>
        <v>56.097560975609753</v>
      </c>
      <c r="P13" s="10">
        <f t="shared" si="6"/>
        <v>38.356164383561641</v>
      </c>
      <c r="Q13" s="11">
        <f t="shared" si="6"/>
        <v>47.222222222222221</v>
      </c>
      <c r="R13" s="10">
        <f t="shared" si="6"/>
        <v>40</v>
      </c>
      <c r="S13" s="10">
        <f t="shared" si="6"/>
        <v>68.965517241379317</v>
      </c>
      <c r="T13" s="11">
        <f t="shared" si="6"/>
        <v>39.0625</v>
      </c>
      <c r="U13" s="11">
        <f t="shared" si="6"/>
        <v>55.555555555555557</v>
      </c>
      <c r="V13" s="10">
        <f t="shared" si="6"/>
        <v>42.274052478134109</v>
      </c>
      <c r="W13" s="10">
        <f t="shared" si="6"/>
        <v>56.547619047619051</v>
      </c>
      <c r="X13" s="10">
        <f t="shared" si="6"/>
        <v>43.75</v>
      </c>
      <c r="Y13" s="10">
        <f t="shared" si="6"/>
        <v>50</v>
      </c>
      <c r="Z13" s="10">
        <f t="shared" si="6"/>
        <v>44</v>
      </c>
      <c r="AA13" s="10">
        <f t="shared" si="6"/>
        <v>61.53846153846154</v>
      </c>
      <c r="AB13" s="10">
        <f t="shared" si="6"/>
        <v>43.859649122807021</v>
      </c>
      <c r="AC13" s="10">
        <f t="shared" si="6"/>
        <v>56</v>
      </c>
      <c r="AD13" s="10">
        <f>((AD10+AD11)*100)/AD9</f>
        <v>48.604269293924467</v>
      </c>
      <c r="AE13" s="10">
        <v>60</v>
      </c>
    </row>
    <row r="14" spans="1:31" s="2" customFormat="1" ht="12.75" customHeight="1" x14ac:dyDescent="0.25">
      <c r="A14" s="5" t="s">
        <v>8</v>
      </c>
      <c r="B14" s="10"/>
      <c r="C14" s="10"/>
      <c r="D14" s="11"/>
      <c r="E14" s="10"/>
      <c r="F14" s="10"/>
      <c r="G14" s="11"/>
      <c r="H14" s="10"/>
      <c r="I14" s="11"/>
      <c r="J14" s="10"/>
      <c r="K14" s="10"/>
      <c r="L14" s="10"/>
      <c r="M14" s="10"/>
      <c r="N14" s="11"/>
      <c r="O14" s="11"/>
      <c r="P14" s="10"/>
      <c r="Q14" s="11"/>
      <c r="R14" s="10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</sheetData>
  <mergeCells count="78"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A7:A8"/>
    <mergeCell ref="B7:B8"/>
    <mergeCell ref="C7:C8"/>
    <mergeCell ref="D7:D8"/>
    <mergeCell ref="E7:E8"/>
    <mergeCell ref="AD6:AE6"/>
    <mergeCell ref="T6:U6"/>
    <mergeCell ref="V6:W6"/>
    <mergeCell ref="X6:Y6"/>
    <mergeCell ref="Z6:AA6"/>
    <mergeCell ref="AB6:AC6"/>
    <mergeCell ref="B13:B14"/>
    <mergeCell ref="C13:C14"/>
    <mergeCell ref="D13:D14"/>
    <mergeCell ref="E13:E14"/>
    <mergeCell ref="F13:F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P7:P8"/>
    <mergeCell ref="Q7:Q8"/>
    <mergeCell ref="R7:R8"/>
    <mergeCell ref="S7:S8"/>
    <mergeCell ref="N7:N8"/>
    <mergeCell ref="G13:G14"/>
    <mergeCell ref="S13:S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AE13:AE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</mergeCells>
  <conditionalFormatting sqref="J10:K12">
    <cfRule type="cellIs" dxfId="0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2024-05-27T09:12:30Z</cp:lastPrinted>
  <dcterms:created xsi:type="dcterms:W3CDTF">2015-12-22T18:08:53Z</dcterms:created>
  <dcterms:modified xsi:type="dcterms:W3CDTF">2024-05-27T09:15:22Z</dcterms:modified>
</cp:coreProperties>
</file>